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Res - Hidleseilasen 2016" sheetId="1" r:id="rId1"/>
    <sheet name="Sheet1" sheetId="2" r:id="rId2"/>
    <sheet name="Compatibility Report" sheetId="3" r:id="rId3"/>
  </sheets>
  <definedNames>
    <definedName name="_xlnm.Print_Area" localSheetId="0">'Res - Hidleseilasen 2016'!$A$1:$L$5</definedName>
  </definedNames>
  <calcPr fullCalcOnLoad="1"/>
</workbook>
</file>

<file path=xl/sharedStrings.xml><?xml version="1.0" encoding="utf-8"?>
<sst xmlns="http://schemas.openxmlformats.org/spreadsheetml/2006/main" count="84" uniqueCount="71">
  <si>
    <t>Plass</t>
  </si>
  <si>
    <t>Seilnr</t>
  </si>
  <si>
    <t>Båttype</t>
  </si>
  <si>
    <t>LYS-tall</t>
  </si>
  <si>
    <t>Hanse 350</t>
  </si>
  <si>
    <t>START</t>
  </si>
  <si>
    <t>Klasse</t>
  </si>
  <si>
    <t>Båt</t>
  </si>
  <si>
    <t>Skipper</t>
  </si>
  <si>
    <t>Faktisk tid</t>
  </si>
  <si>
    <t>Korrigert tid</t>
  </si>
  <si>
    <t>Klokkeslett i mål</t>
  </si>
  <si>
    <t>Dag 1</t>
  </si>
  <si>
    <t>Compatibility Report for RESULTAT - Hidleseilasen 2016 Totalt.xls</t>
  </si>
  <si>
    <t>Run on 01.08.2016 07:25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</si>
  <si>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</si>
  <si>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</si>
  <si>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</si>
  <si>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</si>
  <si>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</si>
  <si>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</si>
  <si>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Match</t>
  </si>
  <si>
    <t>Memento Mori</t>
  </si>
  <si>
    <t>Bavaria 35 match</t>
  </si>
  <si>
    <t>Torodd Olsen</t>
  </si>
  <si>
    <t>Knud Nagell Dahl</t>
  </si>
  <si>
    <t>NOR 11074</t>
  </si>
  <si>
    <t>NOR 15523</t>
  </si>
  <si>
    <t>Stord Seilforening</t>
  </si>
  <si>
    <t>DH</t>
  </si>
  <si>
    <t>Erling Gangdal</t>
  </si>
  <si>
    <t>Marie G</t>
  </si>
  <si>
    <t>Ketil Greve</t>
  </si>
  <si>
    <t>NOR 14787</t>
  </si>
  <si>
    <t>X-99 Junker rigg</t>
  </si>
  <si>
    <t>Stavanger Seilforening</t>
  </si>
  <si>
    <t>RESULTAT - Stord Shorthanded 2019</t>
  </si>
  <si>
    <t>LitleFRI</t>
  </si>
  <si>
    <t>Gerhard Eide Jr</t>
  </si>
  <si>
    <t>NOR 15894</t>
  </si>
  <si>
    <t>Bavaria B/One</t>
  </si>
  <si>
    <t>Harald Matland</t>
  </si>
  <si>
    <t>X-332</t>
  </si>
  <si>
    <t>Expreso</t>
  </si>
  <si>
    <t>Lyra</t>
  </si>
  <si>
    <t>Roy Nilsen</t>
  </si>
  <si>
    <t>NOR 15395</t>
  </si>
  <si>
    <t>Hanse 430</t>
  </si>
  <si>
    <t>Amaryllis</t>
  </si>
  <si>
    <t>Stein Håvard Bergstad</t>
  </si>
  <si>
    <t>X-Faktor</t>
  </si>
  <si>
    <t>Sea - Girl</t>
  </si>
  <si>
    <t>Ashley Stuart</t>
  </si>
  <si>
    <t>NOR 6045</t>
  </si>
  <si>
    <t>Comfortina 36</t>
  </si>
  <si>
    <t>Bergens Seilforening</t>
  </si>
  <si>
    <t>Nordhordland Seilforening</t>
  </si>
  <si>
    <t>NOR 113</t>
  </si>
  <si>
    <t>NOR9341</t>
  </si>
  <si>
    <t>First 40.7</t>
  </si>
  <si>
    <t>Albin Express</t>
  </si>
  <si>
    <t>NOR 9701</t>
  </si>
  <si>
    <t>Mannskap</t>
  </si>
  <si>
    <t>Seilforening</t>
  </si>
  <si>
    <t>Kent Spissøy</t>
  </si>
  <si>
    <t>John Bjordal</t>
  </si>
  <si>
    <t>Eivind Tysse</t>
  </si>
  <si>
    <t>Sigurd Utbjoe</t>
  </si>
  <si>
    <t>Siri Matre</t>
  </si>
  <si>
    <t>Inge Andrè Utåker</t>
  </si>
  <si>
    <t>Rolf Granli Gangdal</t>
  </si>
</sst>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hh:mm:ss;@"/>
    <numFmt numFmtId="181" formatCode="mm:ss.0;@"/>
    <numFmt numFmtId="182" formatCode="0.0"/>
    <numFmt numFmtId="183" formatCode="0.000"/>
    <numFmt numFmtId="184" formatCode="0.0000"/>
  </numFmts>
  <fonts count="39">
    <font>
      <sz val="10"/>
      <name val="Arial"/>
      <family val="0"/>
    </font>
    <font>
      <b/>
      <sz val="10"/>
      <name val="Arial"/>
      <family val="2"/>
    </font>
    <font>
      <b/>
      <sz val="11"/>
      <color indexed="8"/>
      <name val="Calibri"/>
      <family val="2"/>
    </font>
    <font>
      <sz val="11"/>
      <name val="Calibri"/>
      <family val="2"/>
    </font>
    <font>
      <b/>
      <sz val="10"/>
      <color indexed="10"/>
      <name val="Arial"/>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Alignment="1">
      <alignment/>
    </xf>
    <xf numFmtId="0" fontId="1" fillId="0" borderId="0" xfId="0" applyFont="1" applyAlignment="1">
      <alignment/>
    </xf>
    <xf numFmtId="0" fontId="2" fillId="33" borderId="0" xfId="0" applyFont="1" applyFill="1" applyAlignment="1">
      <alignment horizontal="center" wrapText="1"/>
    </xf>
    <xf numFmtId="20" fontId="4" fillId="0" borderId="0" xfId="0" applyNumberFormat="1" applyFont="1" applyAlignment="1">
      <alignment/>
    </xf>
    <xf numFmtId="181" fontId="3" fillId="0" borderId="0" xfId="0" applyNumberFormat="1" applyFont="1" applyFill="1" applyAlignment="1">
      <alignment horizontal="center"/>
    </xf>
    <xf numFmtId="181" fontId="5" fillId="0" borderId="0" xfId="0" applyNumberFormat="1" applyFont="1" applyFill="1" applyAlignment="1">
      <alignment horizontal="center"/>
    </xf>
    <xf numFmtId="0" fontId="1" fillId="33" borderId="0" xfId="0" applyFont="1" applyFill="1" applyAlignment="1">
      <alignment horizontal="center"/>
    </xf>
    <xf numFmtId="0" fontId="2" fillId="33" borderId="0" xfId="0" applyFont="1" applyFill="1" applyBorder="1" applyAlignment="1">
      <alignment horizontal="center" wrapText="1"/>
    </xf>
    <xf numFmtId="0" fontId="0" fillId="6" borderId="0" xfId="0" applyFont="1" applyFill="1" applyAlignment="1">
      <alignment/>
    </xf>
    <xf numFmtId="21" fontId="0" fillId="6" borderId="0" xfId="0" applyNumberFormat="1" applyFont="1" applyFill="1" applyBorder="1" applyAlignment="1">
      <alignment horizontal="center"/>
    </xf>
    <xf numFmtId="180" fontId="3" fillId="6" borderId="0" xfId="0" applyNumberFormat="1" applyFont="1" applyFill="1" applyBorder="1" applyAlignment="1">
      <alignment horizontal="center"/>
    </xf>
    <xf numFmtId="180" fontId="0" fillId="6" borderId="0" xfId="0" applyNumberFormat="1" applyFont="1" applyFill="1" applyBorder="1" applyAlignment="1">
      <alignment horizontal="center"/>
    </xf>
    <xf numFmtId="0" fontId="0" fillId="6" borderId="0" xfId="0" applyFont="1" applyFill="1" applyAlignment="1">
      <alignment horizontal="center"/>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184"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
  <sheetViews>
    <sheetView showGridLines="0" tabSelected="1" zoomScalePageLayoutView="0" workbookViewId="0" topLeftCell="A1">
      <selection activeCell="E22" sqref="E22"/>
    </sheetView>
  </sheetViews>
  <sheetFormatPr defaultColWidth="11.421875" defaultRowHeight="12.75"/>
  <cols>
    <col min="1" max="1" width="11.421875" style="0" customWidth="1"/>
    <col min="2" max="2" width="16.28125" style="0" customWidth="1"/>
    <col min="3" max="3" width="22.140625" style="0" bestFit="1" customWidth="1"/>
    <col min="4" max="5" width="22.140625" style="0" customWidth="1"/>
    <col min="6" max="6" width="11.421875" style="0" customWidth="1"/>
    <col min="7" max="7" width="15.421875" style="0" bestFit="1" customWidth="1"/>
    <col min="8" max="8" width="11.421875" style="0" customWidth="1"/>
    <col min="9" max="9" width="19.421875" style="0" customWidth="1"/>
    <col min="10" max="10" width="10.00390625" style="0" bestFit="1" customWidth="1"/>
    <col min="11" max="11" width="12.421875" style="0" customWidth="1"/>
    <col min="12" max="12" width="12.421875" style="0" bestFit="1" customWidth="1"/>
  </cols>
  <sheetData>
    <row r="1" spans="1:5" ht="15">
      <c r="A1" s="1"/>
      <c r="B1" s="5" t="s">
        <v>36</v>
      </c>
      <c r="C1" s="1"/>
      <c r="D1" s="1"/>
      <c r="E1" s="1"/>
    </row>
    <row r="2" spans="1:5" ht="15">
      <c r="A2" s="1"/>
      <c r="B2" s="4"/>
      <c r="C2" s="1"/>
      <c r="D2" s="1"/>
      <c r="E2" s="1"/>
    </row>
    <row r="3" spans="2:8" ht="12.75">
      <c r="B3" s="1" t="s">
        <v>12</v>
      </c>
      <c r="C3" s="1" t="s">
        <v>5</v>
      </c>
      <c r="D3" s="1"/>
      <c r="E3" s="1"/>
      <c r="F3" s="3">
        <v>0.5</v>
      </c>
      <c r="H3" s="1"/>
    </row>
    <row r="4" spans="1:12" ht="15">
      <c r="A4" s="6" t="s">
        <v>0</v>
      </c>
      <c r="B4" s="2" t="s">
        <v>7</v>
      </c>
      <c r="C4" s="2" t="s">
        <v>8</v>
      </c>
      <c r="D4" s="2" t="s">
        <v>62</v>
      </c>
      <c r="E4" s="2" t="s">
        <v>63</v>
      </c>
      <c r="F4" s="6" t="s">
        <v>1</v>
      </c>
      <c r="G4" s="2" t="s">
        <v>2</v>
      </c>
      <c r="H4" s="2" t="s">
        <v>3</v>
      </c>
      <c r="I4" s="7" t="s">
        <v>11</v>
      </c>
      <c r="J4" s="2" t="s">
        <v>9</v>
      </c>
      <c r="K4" s="2" t="s">
        <v>10</v>
      </c>
      <c r="L4" s="2" t="s">
        <v>6</v>
      </c>
    </row>
    <row r="5" spans="1:12" ht="15">
      <c r="A5" s="8">
        <v>1</v>
      </c>
      <c r="B5" t="s">
        <v>21</v>
      </c>
      <c r="C5" t="s">
        <v>30</v>
      </c>
      <c r="D5" t="s">
        <v>70</v>
      </c>
      <c r="E5" t="s">
        <v>28</v>
      </c>
      <c r="F5" t="s">
        <v>26</v>
      </c>
      <c r="G5" t="s">
        <v>23</v>
      </c>
      <c r="H5" s="21">
        <v>0.9714</v>
      </c>
      <c r="I5" s="9">
        <v>0.7454976851851852</v>
      </c>
      <c r="J5" s="10">
        <f>I5-$F$3</f>
        <v>0.24549768518518522</v>
      </c>
      <c r="K5" s="11">
        <f>J5*H5</f>
        <v>0.23847645138888893</v>
      </c>
      <c r="L5" s="12" t="s">
        <v>29</v>
      </c>
    </row>
    <row r="6" spans="1:12" ht="15">
      <c r="A6" s="8">
        <v>2</v>
      </c>
      <c r="B6" t="s">
        <v>43</v>
      </c>
      <c r="C6" t="s">
        <v>64</v>
      </c>
      <c r="D6" t="s">
        <v>24</v>
      </c>
      <c r="E6" t="s">
        <v>28</v>
      </c>
      <c r="F6" t="s">
        <v>57</v>
      </c>
      <c r="G6" t="s">
        <v>60</v>
      </c>
      <c r="H6" s="21">
        <v>0.8378</v>
      </c>
      <c r="I6" s="9">
        <v>0.7848148148148147</v>
      </c>
      <c r="J6" s="10">
        <f>I6-$F$3</f>
        <v>0.28481481481481474</v>
      </c>
      <c r="K6" s="11">
        <f>J6*H6</f>
        <v>0.23861785185185178</v>
      </c>
      <c r="L6" s="12" t="s">
        <v>29</v>
      </c>
    </row>
    <row r="7" spans="1:12" ht="15">
      <c r="A7" s="8">
        <v>3</v>
      </c>
      <c r="B7" t="s">
        <v>50</v>
      </c>
      <c r="C7" t="s">
        <v>41</v>
      </c>
      <c r="D7" t="s">
        <v>66</v>
      </c>
      <c r="E7" t="s">
        <v>56</v>
      </c>
      <c r="F7" t="s">
        <v>58</v>
      </c>
      <c r="G7" t="s">
        <v>42</v>
      </c>
      <c r="H7" s="21">
        <v>0.9466</v>
      </c>
      <c r="I7" s="9">
        <v>0.756736111111111</v>
      </c>
      <c r="J7" s="10">
        <f>I7-$F$3</f>
        <v>0.25673611111111105</v>
      </c>
      <c r="K7" s="11">
        <f>J7*H7</f>
        <v>0.24302640277777773</v>
      </c>
      <c r="L7" s="12" t="s">
        <v>29</v>
      </c>
    </row>
    <row r="8" spans="1:12" ht="15">
      <c r="A8" s="8">
        <v>4</v>
      </c>
      <c r="B8" t="s">
        <v>48</v>
      </c>
      <c r="C8" t="s">
        <v>69</v>
      </c>
      <c r="D8" t="s">
        <v>49</v>
      </c>
      <c r="E8" t="s">
        <v>55</v>
      </c>
      <c r="F8" t="s">
        <v>61</v>
      </c>
      <c r="G8" t="s">
        <v>59</v>
      </c>
      <c r="H8" s="21">
        <v>1.0264</v>
      </c>
      <c r="I8" s="9">
        <v>0.7420138888888889</v>
      </c>
      <c r="J8" s="10">
        <f>I8-$F$3</f>
        <v>0.24201388888888886</v>
      </c>
      <c r="K8" s="11">
        <f>J8*H8</f>
        <v>0.24840305555555553</v>
      </c>
      <c r="L8" s="12" t="s">
        <v>29</v>
      </c>
    </row>
    <row r="9" spans="1:12" ht="15">
      <c r="A9" s="8">
        <v>5</v>
      </c>
      <c r="B9" t="s">
        <v>31</v>
      </c>
      <c r="C9" t="s">
        <v>32</v>
      </c>
      <c r="E9" t="s">
        <v>35</v>
      </c>
      <c r="F9" t="s">
        <v>33</v>
      </c>
      <c r="G9" t="s">
        <v>34</v>
      </c>
      <c r="H9" s="21">
        <v>0.8975</v>
      </c>
      <c r="I9" s="9">
        <v>0.7781018518518518</v>
      </c>
      <c r="J9" s="10">
        <f>I9-$F$3</f>
        <v>0.27810185185185177</v>
      </c>
      <c r="K9" s="11">
        <f>J9*H9</f>
        <v>0.24959641203703695</v>
      </c>
      <c r="L9" s="12" t="s">
        <v>29</v>
      </c>
    </row>
    <row r="10" spans="1:12" ht="15">
      <c r="A10" s="8">
        <v>6</v>
      </c>
      <c r="B10" t="s">
        <v>51</v>
      </c>
      <c r="C10" t="s">
        <v>67</v>
      </c>
      <c r="D10" t="s">
        <v>52</v>
      </c>
      <c r="E10" t="s">
        <v>28</v>
      </c>
      <c r="F10" t="s">
        <v>53</v>
      </c>
      <c r="G10" t="s">
        <v>54</v>
      </c>
      <c r="H10" s="21">
        <v>0.9409</v>
      </c>
      <c r="I10" s="9">
        <v>0.7685532407407408</v>
      </c>
      <c r="J10" s="10">
        <f>I10-$F$3</f>
        <v>0.26855324074074083</v>
      </c>
      <c r="K10" s="11">
        <f>J10*H10</f>
        <v>0.252681744212963</v>
      </c>
      <c r="L10" s="12" t="s">
        <v>29</v>
      </c>
    </row>
    <row r="11" spans="1:12" ht="15">
      <c r="A11" s="8">
        <v>7</v>
      </c>
      <c r="B11" t="s">
        <v>37</v>
      </c>
      <c r="C11" t="s">
        <v>38</v>
      </c>
      <c r="D11" t="s">
        <v>65</v>
      </c>
      <c r="E11" t="s">
        <v>28</v>
      </c>
      <c r="F11" t="s">
        <v>39</v>
      </c>
      <c r="G11" t="s">
        <v>40</v>
      </c>
      <c r="H11" s="21">
        <v>0.9228</v>
      </c>
      <c r="I11" s="9">
        <v>0.7755092592592593</v>
      </c>
      <c r="J11" s="10">
        <f>I11-$F$3</f>
        <v>0.2755092592592593</v>
      </c>
      <c r="K11" s="11">
        <f>J11*H11</f>
        <v>0.2542399444444445</v>
      </c>
      <c r="L11" s="12" t="s">
        <v>29</v>
      </c>
    </row>
    <row r="12" spans="1:12" ht="15">
      <c r="A12" s="8">
        <v>8</v>
      </c>
      <c r="B12" t="s">
        <v>22</v>
      </c>
      <c r="C12" t="s">
        <v>25</v>
      </c>
      <c r="E12" t="s">
        <v>28</v>
      </c>
      <c r="F12" t="s">
        <v>27</v>
      </c>
      <c r="G12" t="s">
        <v>4</v>
      </c>
      <c r="H12" s="21">
        <v>0.9342</v>
      </c>
      <c r="I12" s="9">
        <v>0.7789930555555555</v>
      </c>
      <c r="J12" s="10">
        <f>I12-$F$3</f>
        <v>0.27899305555555554</v>
      </c>
      <c r="K12" s="11">
        <f>J12*H12</f>
        <v>0.2606353125</v>
      </c>
      <c r="L12" s="12" t="s">
        <v>29</v>
      </c>
    </row>
    <row r="13" spans="1:12" ht="15">
      <c r="A13" s="8">
        <v>9</v>
      </c>
      <c r="B13" t="s">
        <v>44</v>
      </c>
      <c r="C13" t="s">
        <v>45</v>
      </c>
      <c r="D13" t="s">
        <v>68</v>
      </c>
      <c r="E13" t="s">
        <v>28</v>
      </c>
      <c r="F13" t="s">
        <v>46</v>
      </c>
      <c r="G13" t="s">
        <v>47</v>
      </c>
      <c r="H13" s="21">
        <v>1.0099</v>
      </c>
      <c r="I13" s="9">
        <v>0.7711342592592593</v>
      </c>
      <c r="J13" s="10">
        <f>I13-$F$3</f>
        <v>0.27113425925925927</v>
      </c>
      <c r="K13" s="11">
        <f>J13*H13</f>
        <v>0.27381848842592593</v>
      </c>
      <c r="L13" s="12" t="s">
        <v>29</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3" t="s">
        <v>13</v>
      </c>
      <c r="C1" s="13"/>
      <c r="D1" s="17"/>
      <c r="E1" s="17"/>
      <c r="F1" s="17"/>
    </row>
    <row r="2" spans="2:6" ht="12.75">
      <c r="B2" s="13" t="s">
        <v>14</v>
      </c>
      <c r="C2" s="13"/>
      <c r="D2" s="17"/>
      <c r="E2" s="17"/>
      <c r="F2" s="17"/>
    </row>
    <row r="3" spans="2:6" ht="12.75">
      <c r="B3" s="14"/>
      <c r="C3" s="14"/>
      <c r="D3" s="18"/>
      <c r="E3" s="18"/>
      <c r="F3" s="18"/>
    </row>
    <row r="4" spans="2:6" ht="51">
      <c r="B4" s="14" t="s">
        <v>15</v>
      </c>
      <c r="C4" s="14"/>
      <c r="D4" s="18"/>
      <c r="E4" s="18"/>
      <c r="F4" s="18"/>
    </row>
    <row r="5" spans="2:6" ht="12.75">
      <c r="B5" s="14"/>
      <c r="C5" s="14"/>
      <c r="D5" s="18"/>
      <c r="E5" s="18"/>
      <c r="F5" s="18"/>
    </row>
    <row r="6" spans="2:6" ht="12.75">
      <c r="B6" s="13" t="s">
        <v>16</v>
      </c>
      <c r="C6" s="13"/>
      <c r="D6" s="17"/>
      <c r="E6" s="17" t="s">
        <v>17</v>
      </c>
      <c r="F6" s="17" t="s">
        <v>18</v>
      </c>
    </row>
    <row r="7" spans="2:6" ht="13.5" thickBot="1">
      <c r="B7" s="14"/>
      <c r="C7" s="14"/>
      <c r="D7" s="18"/>
      <c r="E7" s="18"/>
      <c r="F7" s="18"/>
    </row>
    <row r="8" spans="2:6" ht="39" thickBot="1">
      <c r="B8" s="15" t="s">
        <v>19</v>
      </c>
      <c r="C8" s="16"/>
      <c r="D8" s="19"/>
      <c r="E8" s="19">
        <v>19</v>
      </c>
      <c r="F8" s="20" t="s">
        <v>20</v>
      </c>
    </row>
    <row r="9" spans="2:6" ht="12.75">
      <c r="B9" s="14"/>
      <c r="C9" s="14"/>
      <c r="D9" s="18"/>
      <c r="E9" s="18"/>
      <c r="F9" s="18"/>
    </row>
    <row r="10" spans="2:6" ht="12.75">
      <c r="B10" s="14"/>
      <c r="C10" s="14"/>
      <c r="D10" s="18"/>
      <c r="E10" s="18"/>
      <c r="F10"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Aker Kværner Stord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Bjordal</dc:creator>
  <cp:keywords/>
  <dc:description/>
  <cp:lastModifiedBy>Bjordal, John</cp:lastModifiedBy>
  <cp:lastPrinted>2017-05-13T21:18:02Z</cp:lastPrinted>
  <dcterms:created xsi:type="dcterms:W3CDTF">2011-06-20T23:49:48Z</dcterms:created>
  <dcterms:modified xsi:type="dcterms:W3CDTF">2019-05-21T07:18:29Z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